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erzatec-my.sharepoint.com/personal/kkane_marlite_com/Documents/Documents/Godfather's Pizza/"/>
    </mc:Choice>
  </mc:AlternateContent>
  <xr:revisionPtr revIDLastSave="0" documentId="8_{8B7EA842-A06E-4C3F-899E-F3507153B72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Order Form" sheetId="1" r:id="rId1"/>
    <sheet name="213469" sheetId="6" r:id="rId2"/>
    <sheet name="211724" sheetId="7" r:id="rId3"/>
    <sheet name="213869" sheetId="3" r:id="rId4"/>
    <sheet name="207830" sheetId="4" r:id="rId5"/>
  </sheets>
  <definedNames>
    <definedName name="_xlnm.Print_Area" localSheetId="0">'Order Form'!$A$1:$I$46</definedName>
    <definedName name="_xlnm.Print_Titles" localSheetId="0">'Order Form'!$20:$20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6" i="1" l="1"/>
  <c r="I22" i="1"/>
  <c r="I24" i="1"/>
  <c r="I28" i="1"/>
  <c r="I26" i="1"/>
  <c r="I30" i="1"/>
  <c r="I31" i="1"/>
  <c r="I32" i="1"/>
  <c r="I33" i="1"/>
  <c r="I34" i="1"/>
  <c r="I35" i="1"/>
  <c r="I45" i="1" l="1"/>
  <c r="I44" i="1"/>
  <c r="I43" i="1"/>
  <c r="I40" i="1"/>
  <c r="I39" i="1"/>
</calcChain>
</file>

<file path=xl/sharedStrings.xml><?xml version="1.0" encoding="utf-8"?>
<sst xmlns="http://schemas.openxmlformats.org/spreadsheetml/2006/main" count="70" uniqueCount="62">
  <si>
    <t>ITEM #</t>
  </si>
  <si>
    <t>DESCRIPTION</t>
  </si>
  <si>
    <t>EXTENSION</t>
  </si>
  <si>
    <t>DATE ORDERED:</t>
  </si>
  <si>
    <t>DATE REQUIRED:</t>
  </si>
  <si>
    <t>ORDERED BY:</t>
  </si>
  <si>
    <t>PHONE:</t>
  </si>
  <si>
    <t>BILL-TO COMPANY / ADDRESS</t>
  </si>
  <si>
    <t>for questions on Specifications</t>
  </si>
  <si>
    <t>PO#</t>
  </si>
  <si>
    <t>Ph: 330.343.6621 Fax: 330.343.4668</t>
  </si>
  <si>
    <t>Key Account:</t>
  </si>
  <si>
    <t>CONTACT:</t>
  </si>
  <si>
    <t>1 Marlite Drive, Dover, OH 44622</t>
  </si>
  <si>
    <t>STORE #</t>
  </si>
  <si>
    <t>UNIT PRICE</t>
  </si>
  <si>
    <t>TOTAL</t>
  </si>
  <si>
    <t>~ plus shipping &amp; tax ~</t>
  </si>
  <si>
    <t>EMAIL:</t>
  </si>
  <si>
    <t>C551</t>
  </si>
  <si>
    <t>ADH C551 3.5 GAL PAIL</t>
  </si>
  <si>
    <t>ADH TB</t>
  </si>
  <si>
    <t>ADH TB ADVANCED POLYMER 3.5 GAL PAIL</t>
  </si>
  <si>
    <t>SHIP-TO ADDRESS</t>
  </si>
  <si>
    <t xml:space="preserve"> PLEASE CALL MARLITE CUSTOMER SERVICE @ 1-800-377-1221 if you have any questions.</t>
  </si>
  <si>
    <t>C915</t>
  </si>
  <si>
    <t>ADH C915 CONSTRUCTION ADH 3.5 GAL PAIL</t>
  </si>
  <si>
    <t>MARLITE SEALANT &amp; ADHESIVES</t>
  </si>
  <si>
    <t>MS250</t>
  </si>
  <si>
    <t>SEAL MS250 CLEAR SILICONE 10 OZ TUBE</t>
  </si>
  <si>
    <t>MS251</t>
  </si>
  <si>
    <t>SEAL MS251 WHITE SILICONE 10 OZ TUBE</t>
  </si>
  <si>
    <t>ADHESIVE COVERAGE - APPROXIMATELY 210 S/F PER 3.5 GALLON PAIL</t>
  </si>
  <si>
    <t>Click Here For Adhesive Matrix</t>
  </si>
  <si>
    <t>FINISH</t>
  </si>
  <si>
    <t>QTY.</t>
  </si>
  <si>
    <t>TO PLACE AN ORDER THROUGH A LOCAL MARLITE MASTER DISTRIBUTOR CLICK HERE</t>
  </si>
  <si>
    <t>Godfather's Pizza</t>
  </si>
  <si>
    <t>01 GD 28</t>
  </si>
  <si>
    <r>
      <t>Marlite Sales Manager:</t>
    </r>
    <r>
      <rPr>
        <u/>
        <sz val="10"/>
        <color theme="10"/>
        <rFont val="Arial"/>
        <family val="2"/>
      </rPr>
      <t xml:space="preserve"> Karen Kane - 330-260-7617 / kkane@marlite.com</t>
    </r>
  </si>
  <si>
    <t>* SmartSeam Symmetrix Requires MS 250 For Installation *</t>
  </si>
  <si>
    <t xml:space="preserve"> Click Here For Symmetrix Installation Instructions</t>
  </si>
  <si>
    <r>
      <t>SMARTSEAM SYMMETRIX</t>
    </r>
    <r>
      <rPr>
        <b/>
        <sz val="11"/>
        <rFont val="Aptos Narrow"/>
        <family val="2"/>
      </rPr>
      <t>™</t>
    </r>
    <r>
      <rPr>
        <b/>
        <sz val="11"/>
        <rFont val="Arial"/>
        <family val="2"/>
      </rPr>
      <t xml:space="preserve"> &amp; TRIMS</t>
    </r>
  </si>
  <si>
    <t>*SEE 213869 TAB FOR DRAWING</t>
  </si>
  <si>
    <t>FRPMOLD P100 WHITE M350 I/C 8'</t>
  </si>
  <si>
    <t>FRPMOLD P100 WHITE M360 O/C 8'</t>
  </si>
  <si>
    <t>FRPMOLD P100 WHITE M370 EDGE 8'</t>
  </si>
  <si>
    <t>FRPMOLD P807 BLACK M350 I/C 8'</t>
  </si>
  <si>
    <t>FRPMOLD P807 BLACK M360 O/C 8'</t>
  </si>
  <si>
    <t>FRPMOLD P807 BLACK M370 EDGE 8'</t>
  </si>
  <si>
    <t>SS807</t>
  </si>
  <si>
    <t>P100</t>
  </si>
  <si>
    <t>P807</t>
  </si>
  <si>
    <t>SYM SS807 G63R BLACK 45X48 HG4</t>
  </si>
  <si>
    <t>SYM SS916 G63-R1 WHITE/BLACK SUBWAY45X48</t>
  </si>
  <si>
    <t>SS916</t>
  </si>
  <si>
    <t>Order Form Updated: 1/30/2025</t>
  </si>
  <si>
    <t>SYM A916-SKY G412R WHITE/BLACK CORE 4X8</t>
  </si>
  <si>
    <t>SYM SS916 G412R WHITE W/BLACK 48X42 HG4</t>
  </si>
  <si>
    <t>*SEE 213469 TAB FOR DRAWING</t>
  </si>
  <si>
    <t>*SEE 211724 TAB FOR DRAWING</t>
  </si>
  <si>
    <t>*SEE 207830 TAB FOR DRAWING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</si>
</sst>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5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9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u/>
      <sz val="11"/>
      <color theme="10"/>
      <name val="Arial"/>
      <family val="2"/>
    </font>
    <font>
      <b/>
      <sz val="11"/>
      <name val="Arial"/>
      <family val="2"/>
    </font>
    <font>
      <b/>
      <u/>
      <sz val="12"/>
      <color theme="10"/>
      <name val="Arial"/>
      <family val="2"/>
    </font>
    <font>
      <b/>
      <sz val="12"/>
      <color rgb="FF000000"/>
      <name val="Arial"/>
      <family val="2"/>
    </font>
    <font>
      <b/>
      <sz val="11"/>
      <name val="Aptos Narrow"/>
      <family val="2"/>
    </font>
    <font>
      <b/>
      <sz val="10"/>
      <color rgb="FF000000"/>
      <name val="Arial  "/>
    </font>
    <font>
      <sz val="10"/>
      <color rgb="FF000000"/>
      <name val="Arial  "/>
    </font>
    <font>
      <sz val="10"/>
      <name val="Arial  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4" fontId="7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44" fontId="10" fillId="0" borderId="0" applyFont="0" applyFill="0" applyBorder="0" applyAlignment="0" applyProtection="0"/>
    <xf numFmtId="0" fontId="14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6" fillId="0" borderId="0" xfId="0" applyFont="1"/>
    <xf numFmtId="0" fontId="1" fillId="0" borderId="0" xfId="0" applyFont="1"/>
    <xf numFmtId="0" fontId="2" fillId="0" borderId="0" xfId="0" applyFont="1" applyAlignment="1">
      <alignment horizontal="left" vertical="top"/>
    </xf>
    <xf numFmtId="44" fontId="0" fillId="0" borderId="0" xfId="0" applyNumberFormat="1" applyAlignment="1">
      <alignment horizontal="center"/>
    </xf>
    <xf numFmtId="44" fontId="0" fillId="0" borderId="0" xfId="0" applyNumberFormat="1"/>
    <xf numFmtId="0" fontId="13" fillId="0" borderId="0" xfId="0" applyFont="1" applyAlignment="1">
      <alignment horizontal="left" vertical="top"/>
    </xf>
    <xf numFmtId="0" fontId="2" fillId="0" borderId="0" xfId="0" applyFont="1" applyAlignment="1">
      <alignment horizontal="right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 applyProtection="1">
      <alignment horizontal="center"/>
      <protection locked="0"/>
    </xf>
    <xf numFmtId="0" fontId="18" fillId="4" borderId="1" xfId="0" applyFont="1" applyFill="1" applyBorder="1" applyAlignment="1">
      <alignment horizontal="center" vertical="center"/>
    </xf>
    <xf numFmtId="44" fontId="18" fillId="4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18" fillId="4" borderId="1" xfId="0" applyNumberFormat="1" applyFont="1" applyFill="1" applyBorder="1" applyAlignment="1">
      <alignment horizontal="center"/>
    </xf>
    <xf numFmtId="0" fontId="1" fillId="0" borderId="1" xfId="3" applyBorder="1" applyAlignment="1">
      <alignment horizontal="center"/>
    </xf>
    <xf numFmtId="164" fontId="1" fillId="0" borderId="1" xfId="3" applyNumberFormat="1" applyBorder="1" applyAlignment="1">
      <alignment horizontal="center"/>
    </xf>
    <xf numFmtId="0" fontId="1" fillId="0" borderId="1" xfId="3" applyBorder="1" applyAlignment="1" applyProtection="1">
      <alignment horizontal="center"/>
      <protection locked="0"/>
    </xf>
    <xf numFmtId="0" fontId="23" fillId="0" borderId="1" xfId="0" applyFont="1" applyBorder="1" applyAlignment="1">
      <alignment horizontal="center"/>
    </xf>
    <xf numFmtId="0" fontId="24" fillId="0" borderId="1" xfId="0" applyFont="1" applyBorder="1" applyAlignment="1" applyProtection="1">
      <alignment horizontal="center"/>
      <protection locked="0"/>
    </xf>
    <xf numFmtId="164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44" fontId="1" fillId="0" borderId="1" xfId="4" applyFont="1" applyBorder="1" applyAlignment="1">
      <alignment horizontal="right"/>
    </xf>
    <xf numFmtId="44" fontId="24" fillId="0" borderId="1" xfId="8" applyFont="1" applyBorder="1" applyAlignment="1">
      <alignment horizontal="right"/>
    </xf>
    <xf numFmtId="44" fontId="1" fillId="0" borderId="1" xfId="0" applyNumberFormat="1" applyFont="1" applyBorder="1" applyAlignment="1">
      <alignment horizontal="center"/>
    </xf>
    <xf numFmtId="0" fontId="17" fillId="2" borderId="1" xfId="5" applyFont="1" applyFill="1" applyBorder="1" applyAlignment="1" applyProtection="1">
      <alignment horizontal="center" vertical="center"/>
      <protection locked="0"/>
    </xf>
    <xf numFmtId="0" fontId="18" fillId="4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3" applyBorder="1" applyAlignment="1">
      <alignment horizontal="left" wrapText="1"/>
    </xf>
    <xf numFmtId="44" fontId="2" fillId="0" borderId="4" xfId="4" applyFont="1" applyBorder="1" applyAlignment="1">
      <alignment horizontal="center"/>
    </xf>
    <xf numFmtId="44" fontId="2" fillId="0" borderId="3" xfId="4" applyFont="1" applyBorder="1" applyAlignment="1">
      <alignment horizontal="center"/>
    </xf>
    <xf numFmtId="44" fontId="2" fillId="0" borderId="5" xfId="4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4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4" fontId="2" fillId="0" borderId="4" xfId="0" applyNumberFormat="1" applyFont="1" applyBorder="1" applyAlignment="1">
      <alignment horizontal="center"/>
    </xf>
    <xf numFmtId="44" fontId="2" fillId="0" borderId="3" xfId="0" applyNumberFormat="1" applyFont="1" applyBorder="1" applyAlignment="1">
      <alignment horizontal="center"/>
    </xf>
    <xf numFmtId="44" fontId="2" fillId="0" borderId="5" xfId="0" applyNumberFormat="1" applyFont="1" applyBorder="1" applyAlignment="1">
      <alignment horizontal="center"/>
    </xf>
    <xf numFmtId="0" fontId="0" fillId="0" borderId="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7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8" fillId="0" borderId="0" xfId="0" applyFont="1"/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6" fillId="2" borderId="1" xfId="0" applyFont="1" applyFill="1" applyBorder="1" applyAlignment="1">
      <alignment horizontal="center"/>
    </xf>
    <xf numFmtId="0" fontId="17" fillId="2" borderId="1" xfId="5" applyFont="1" applyFill="1" applyBorder="1" applyAlignment="1" applyProtection="1">
      <alignment horizontal="center"/>
      <protection locked="0"/>
    </xf>
    <xf numFmtId="0" fontId="18" fillId="2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8" fillId="3" borderId="1" xfId="0" applyFont="1" applyFill="1" applyBorder="1" applyAlignment="1">
      <alignment horizontal="center" vertical="center" wrapText="1"/>
    </xf>
    <xf numFmtId="0" fontId="1" fillId="0" borderId="1" xfId="3" applyBorder="1" applyAlignment="1">
      <alignment horizontal="left"/>
    </xf>
    <xf numFmtId="0" fontId="19" fillId="2" borderId="1" xfId="7" applyFont="1" applyFill="1" applyBorder="1" applyAlignment="1" applyProtection="1">
      <alignment horizontal="center"/>
      <protection locked="0"/>
    </xf>
    <xf numFmtId="0" fontId="19" fillId="2" borderId="1" xfId="7" applyFont="1" applyFill="1" applyBorder="1" applyAlignment="1" applyProtection="1">
      <protection locked="0"/>
    </xf>
    <xf numFmtId="0" fontId="20" fillId="2" borderId="1" xfId="0" applyFont="1" applyFill="1" applyBorder="1" applyAlignment="1">
      <alignment horizontal="center"/>
    </xf>
    <xf numFmtId="0" fontId="12" fillId="2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9">
    <cellStyle name="Currency" xfId="4" builtinId="4"/>
    <cellStyle name="Currency 2" xfId="1" xr:uid="{00000000-0005-0000-0000-000001000000}"/>
    <cellStyle name="Currency 2 2" xfId="8" xr:uid="{B6BEFB55-4D1D-4682-960F-70C1100E02AE}"/>
    <cellStyle name="Currency 3" xfId="6" xr:uid="{5376657D-367D-43E4-AEFD-5B60D72260B7}"/>
    <cellStyle name="Hyperlink" xfId="5" builtinId="8"/>
    <cellStyle name="Hyperlink 2" xfId="2" xr:uid="{00000000-0005-0000-0000-000002000000}"/>
    <cellStyle name="Hyperlink 3" xfId="7" xr:uid="{A44CEB18-BD5B-4C75-9B33-CC72B7AD6891}"/>
    <cellStyle name="Normal" xfId="0" builtinId="0"/>
    <cellStyle name="Normal 2" xfId="3" xr:uid="{91D3CAB5-6AB6-4257-9ACC-12BA7094E99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38101</xdr:rowOff>
    </xdr:from>
    <xdr:to>
      <xdr:col>2</xdr:col>
      <xdr:colOff>235585</xdr:colOff>
      <xdr:row>4</xdr:row>
      <xdr:rowOff>145929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ABA506-A3C3-415F-A928-F728C27A66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8101"/>
          <a:ext cx="1809750" cy="7910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410228</xdr:colOff>
      <xdr:row>32</xdr:row>
      <xdr:rowOff>10227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71B3D2-4827-3888-31F9-788E94D8F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4677428" cy="50299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1</xdr:row>
      <xdr:rowOff>47624</xdr:rowOff>
    </xdr:from>
    <xdr:to>
      <xdr:col>6</xdr:col>
      <xdr:colOff>52473</xdr:colOff>
      <xdr:row>36</xdr:row>
      <xdr:rowOff>134300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237BC6-AE10-47A3-91F7-D7E94682F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" y="209549"/>
          <a:ext cx="3138573" cy="57540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1</xdr:row>
      <xdr:rowOff>47625</xdr:rowOff>
    </xdr:from>
    <xdr:to>
      <xdr:col>15</xdr:col>
      <xdr:colOff>277479</xdr:colOff>
      <xdr:row>35</xdr:row>
      <xdr:rowOff>10288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B43CDF-E7A2-FA4F-B8FD-48CDAA76F4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209550"/>
          <a:ext cx="8983329" cy="54681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</xdr:rowOff>
    </xdr:from>
    <xdr:to>
      <xdr:col>9</xdr:col>
      <xdr:colOff>343708</xdr:colOff>
      <xdr:row>36</xdr:row>
      <xdr:rowOff>115128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AA09B76-BD65-0969-92A8-131F2CE16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9525"/>
          <a:ext cx="5792008" cy="59349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kane@marlite.com" TargetMode="External"/><Relationship Id="rId2" Type="http://schemas.openxmlformats.org/officeDocument/2006/relationships/hyperlink" Target="https://marlite.com/find-a-distributor/" TargetMode="External"/><Relationship Id="rId1" Type="http://schemas.openxmlformats.org/officeDocument/2006/relationships/hyperlink" Target="https://marlite.com/wp-content/uploads/2021/03/Adhesive-Construction-Matrix-011416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marlite.com/assets/TechDetails/Symmetrix%20Installation%20Instructions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6"/>
  <sheetViews>
    <sheetView tabSelected="1" zoomScaleNormal="100" workbookViewId="0">
      <selection activeCell="D3" sqref="D3:I3"/>
    </sheetView>
  </sheetViews>
  <sheetFormatPr defaultRowHeight="12.5"/>
  <cols>
    <col min="1" max="1" width="15.7265625" customWidth="1"/>
    <col min="2" max="2" width="10.81640625" style="1" customWidth="1"/>
    <col min="3" max="3" width="11" style="1" customWidth="1"/>
    <col min="4" max="4" width="13.26953125" customWidth="1"/>
    <col min="5" max="5" width="3.81640625" customWidth="1"/>
    <col min="6" max="6" width="18.26953125" bestFit="1" customWidth="1"/>
    <col min="7" max="7" width="10.26953125" customWidth="1"/>
    <col min="8" max="8" width="13.453125" style="20" bestFit="1" customWidth="1"/>
    <col min="9" max="9" width="23.26953125" style="10" customWidth="1"/>
  </cols>
  <sheetData>
    <row r="1" spans="1:9" ht="15.5">
      <c r="D1" s="55" t="s">
        <v>37</v>
      </c>
      <c r="E1" s="55"/>
      <c r="F1" s="55"/>
      <c r="G1" s="55"/>
      <c r="H1" s="55"/>
      <c r="I1" s="55"/>
    </row>
    <row r="2" spans="1:9">
      <c r="D2" s="56" t="s">
        <v>56</v>
      </c>
      <c r="E2" s="56"/>
      <c r="F2" s="56"/>
      <c r="G2" s="56"/>
      <c r="H2" s="56"/>
      <c r="I2" s="56"/>
    </row>
    <row r="3" spans="1:9">
      <c r="D3" s="57" t="s">
        <v>39</v>
      </c>
      <c r="E3" s="57"/>
      <c r="F3" s="57"/>
      <c r="G3" s="57"/>
      <c r="H3" s="57"/>
      <c r="I3" s="57"/>
    </row>
    <row r="4" spans="1:9">
      <c r="D4" s="1"/>
      <c r="E4" s="1"/>
      <c r="F4" s="60" t="s">
        <v>8</v>
      </c>
      <c r="G4" s="60"/>
      <c r="H4" s="60"/>
      <c r="I4" s="9"/>
    </row>
    <row r="5" spans="1:9">
      <c r="D5" s="1"/>
      <c r="E5" s="61"/>
      <c r="F5" s="61"/>
      <c r="G5" s="61"/>
      <c r="H5" s="61"/>
      <c r="I5" s="61"/>
    </row>
    <row r="6" spans="1:9" ht="13">
      <c r="A6" s="4" t="s">
        <v>13</v>
      </c>
      <c r="B6" s="4"/>
      <c r="C6" s="4"/>
      <c r="D6" s="4"/>
      <c r="E6" s="4"/>
      <c r="F6" s="4"/>
      <c r="G6" s="12" t="s">
        <v>11</v>
      </c>
      <c r="H6" s="58" t="s">
        <v>38</v>
      </c>
      <c r="I6" s="58"/>
    </row>
    <row r="7" spans="1:9" ht="13">
      <c r="A7" s="4" t="s">
        <v>10</v>
      </c>
      <c r="B7" s="4"/>
      <c r="C7" s="4"/>
      <c r="D7" s="4"/>
      <c r="E7" s="4"/>
      <c r="F7" s="59"/>
      <c r="G7" s="59"/>
      <c r="H7" s="59"/>
      <c r="I7" s="59"/>
    </row>
    <row r="8" spans="1:9" ht="20.149999999999999" customHeight="1">
      <c r="A8" s="8" t="s">
        <v>9</v>
      </c>
      <c r="B8" s="52"/>
      <c r="C8" s="52"/>
      <c r="D8" s="52"/>
      <c r="E8" s="5"/>
      <c r="F8" s="8" t="s">
        <v>3</v>
      </c>
      <c r="G8" s="52"/>
      <c r="H8" s="52"/>
      <c r="I8" s="52"/>
    </row>
    <row r="9" spans="1:9" ht="20.149999999999999" customHeight="1">
      <c r="A9" s="8" t="s">
        <v>14</v>
      </c>
      <c r="B9" s="53"/>
      <c r="C9" s="53"/>
      <c r="D9" s="53"/>
      <c r="E9" s="5"/>
      <c r="F9" s="8" t="s">
        <v>4</v>
      </c>
      <c r="G9" s="51"/>
      <c r="H9" s="51"/>
      <c r="I9" s="51"/>
    </row>
    <row r="10" spans="1:9" ht="15" customHeight="1">
      <c r="A10" s="11" t="s">
        <v>7</v>
      </c>
      <c r="B10" s="6"/>
      <c r="C10" s="3"/>
      <c r="E10" s="6"/>
      <c r="F10" s="11" t="s">
        <v>23</v>
      </c>
      <c r="G10" s="6"/>
    </row>
    <row r="11" spans="1:9" ht="20.149999999999999" customHeight="1">
      <c r="A11" s="52"/>
      <c r="B11" s="52"/>
      <c r="C11" s="52"/>
      <c r="D11" s="52"/>
      <c r="F11" s="52"/>
      <c r="G11" s="52"/>
      <c r="H11" s="52"/>
      <c r="I11" s="52"/>
    </row>
    <row r="12" spans="1:9" ht="20.149999999999999" customHeight="1">
      <c r="A12" s="52"/>
      <c r="B12" s="52"/>
      <c r="C12" s="52"/>
      <c r="D12" s="52"/>
      <c r="F12" s="52"/>
      <c r="G12" s="52"/>
      <c r="H12" s="52"/>
      <c r="I12" s="52"/>
    </row>
    <row r="13" spans="1:9" ht="20.149999999999999" customHeight="1">
      <c r="A13" s="52"/>
      <c r="B13" s="52"/>
      <c r="C13" s="52"/>
      <c r="D13" s="52"/>
      <c r="F13" s="52"/>
      <c r="G13" s="52"/>
      <c r="H13" s="52"/>
      <c r="I13" s="52"/>
    </row>
    <row r="14" spans="1:9" ht="20.149999999999999" customHeight="1">
      <c r="A14" s="52"/>
      <c r="B14" s="52"/>
      <c r="C14" s="52"/>
      <c r="D14" s="52"/>
      <c r="F14" s="52"/>
      <c r="G14" s="52"/>
      <c r="H14" s="52"/>
      <c r="I14" s="52"/>
    </row>
    <row r="15" spans="1:9" ht="20.149999999999999" customHeight="1">
      <c r="A15" s="12" t="s">
        <v>5</v>
      </c>
      <c r="B15" s="51"/>
      <c r="C15" s="51"/>
      <c r="D15" s="51"/>
      <c r="E15" s="5"/>
      <c r="F15" s="12" t="s">
        <v>12</v>
      </c>
      <c r="G15" s="54"/>
      <c r="H15" s="54"/>
      <c r="I15" s="54"/>
    </row>
    <row r="16" spans="1:9" ht="20.149999999999999" customHeight="1">
      <c r="A16" s="12" t="s">
        <v>6</v>
      </c>
      <c r="B16" s="52"/>
      <c r="C16" s="52"/>
      <c r="D16" s="52"/>
      <c r="F16" s="12" t="s">
        <v>6</v>
      </c>
      <c r="G16" s="53"/>
      <c r="H16" s="53"/>
      <c r="I16" s="53"/>
    </row>
    <row r="17" spans="1:9" ht="20.149999999999999" customHeight="1">
      <c r="A17" s="12" t="s">
        <v>18</v>
      </c>
      <c r="B17" s="52"/>
      <c r="C17" s="52"/>
      <c r="D17" s="52"/>
      <c r="F17" s="12" t="s">
        <v>18</v>
      </c>
      <c r="G17" s="52"/>
      <c r="H17" s="52"/>
      <c r="I17" s="52"/>
    </row>
    <row r="18" spans="1:9" s="2" customFormat="1" ht="14">
      <c r="A18" s="32" t="s">
        <v>36</v>
      </c>
      <c r="B18" s="32"/>
      <c r="C18" s="32"/>
      <c r="D18" s="32"/>
      <c r="E18" s="32"/>
      <c r="F18" s="32"/>
      <c r="G18" s="32"/>
      <c r="H18" s="32"/>
      <c r="I18" s="32"/>
    </row>
    <row r="19" spans="1:9" s="2" customFormat="1" ht="14">
      <c r="A19" s="65" t="s">
        <v>24</v>
      </c>
      <c r="B19" s="65"/>
      <c r="C19" s="65"/>
      <c r="D19" s="65"/>
      <c r="E19" s="65"/>
      <c r="F19" s="65"/>
      <c r="G19" s="65"/>
      <c r="H19" s="65"/>
      <c r="I19" s="65"/>
    </row>
    <row r="20" spans="1:9" s="2" customFormat="1" ht="14">
      <c r="A20" s="17" t="s">
        <v>0</v>
      </c>
      <c r="B20" s="17" t="s">
        <v>34</v>
      </c>
      <c r="C20" s="33" t="s">
        <v>1</v>
      </c>
      <c r="D20" s="33"/>
      <c r="E20" s="33"/>
      <c r="F20" s="33"/>
      <c r="G20" s="17" t="s">
        <v>35</v>
      </c>
      <c r="H20" s="21" t="s">
        <v>15</v>
      </c>
      <c r="I20" s="18" t="s">
        <v>2</v>
      </c>
    </row>
    <row r="21" spans="1:9" ht="14.5">
      <c r="A21" s="66" t="s">
        <v>42</v>
      </c>
      <c r="B21" s="66"/>
      <c r="C21" s="66"/>
      <c r="D21" s="66"/>
      <c r="E21" s="66"/>
      <c r="F21" s="66"/>
      <c r="G21" s="66"/>
      <c r="H21" s="66"/>
      <c r="I21" s="66"/>
    </row>
    <row r="22" spans="1:9">
      <c r="A22" s="14">
        <v>213469</v>
      </c>
      <c r="B22" s="14" t="s">
        <v>55</v>
      </c>
      <c r="C22" s="34" t="s">
        <v>58</v>
      </c>
      <c r="D22" s="35"/>
      <c r="E22" s="35"/>
      <c r="F22" s="36"/>
      <c r="G22" s="16"/>
      <c r="H22" s="13">
        <v>93.6</v>
      </c>
      <c r="I22" s="31">
        <f>G22*H22</f>
        <v>0</v>
      </c>
    </row>
    <row r="23" spans="1:9" ht="13">
      <c r="A23" s="45" t="s">
        <v>59</v>
      </c>
      <c r="B23" s="46"/>
      <c r="C23" s="46"/>
      <c r="D23" s="46"/>
      <c r="E23" s="46"/>
      <c r="F23" s="46"/>
      <c r="G23" s="46"/>
      <c r="H23" s="46"/>
      <c r="I23" s="47"/>
    </row>
    <row r="24" spans="1:9">
      <c r="A24" s="14">
        <v>211724</v>
      </c>
      <c r="B24" s="14" t="s">
        <v>55</v>
      </c>
      <c r="C24" s="34" t="s">
        <v>57</v>
      </c>
      <c r="D24" s="35"/>
      <c r="E24" s="35"/>
      <c r="F24" s="36"/>
      <c r="G24" s="16"/>
      <c r="H24" s="13">
        <v>187.2</v>
      </c>
      <c r="I24" s="31">
        <f>G24*H24</f>
        <v>0</v>
      </c>
    </row>
    <row r="25" spans="1:9" ht="13">
      <c r="A25" s="48" t="s">
        <v>60</v>
      </c>
      <c r="B25" s="49"/>
      <c r="C25" s="49"/>
      <c r="D25" s="49"/>
      <c r="E25" s="49"/>
      <c r="F25" s="49"/>
      <c r="G25" s="49"/>
      <c r="H25" s="49"/>
      <c r="I25" s="50"/>
    </row>
    <row r="26" spans="1:9">
      <c r="A26" s="19">
        <v>213869</v>
      </c>
      <c r="B26" s="22" t="s">
        <v>50</v>
      </c>
      <c r="C26" s="37" t="s">
        <v>53</v>
      </c>
      <c r="D26" s="37"/>
      <c r="E26" s="37"/>
      <c r="F26" s="37"/>
      <c r="G26" s="24"/>
      <c r="H26" s="23">
        <v>96</v>
      </c>
      <c r="I26" s="29">
        <f t="shared" ref="I26:I35" si="0">G26*H26</f>
        <v>0</v>
      </c>
    </row>
    <row r="27" spans="1:9" ht="13">
      <c r="A27" s="38" t="s">
        <v>43</v>
      </c>
      <c r="B27" s="39"/>
      <c r="C27" s="39"/>
      <c r="D27" s="39"/>
      <c r="E27" s="39"/>
      <c r="F27" s="39"/>
      <c r="G27" s="39"/>
      <c r="H27" s="39"/>
      <c r="I27" s="40"/>
    </row>
    <row r="28" spans="1:9">
      <c r="A28" s="25">
        <v>207830</v>
      </c>
      <c r="B28" s="28" t="s">
        <v>55</v>
      </c>
      <c r="C28" s="44" t="s">
        <v>54</v>
      </c>
      <c r="D28" s="44"/>
      <c r="E28" s="44"/>
      <c r="F28" s="44"/>
      <c r="G28" s="26"/>
      <c r="H28" s="27">
        <v>93.6</v>
      </c>
      <c r="I28" s="30">
        <f t="shared" ref="I28" si="1">G28*H28</f>
        <v>0</v>
      </c>
    </row>
    <row r="29" spans="1:9" ht="13">
      <c r="A29" s="41" t="s">
        <v>61</v>
      </c>
      <c r="B29" s="42"/>
      <c r="C29" s="42"/>
      <c r="D29" s="42"/>
      <c r="E29" s="42"/>
      <c r="F29" s="42"/>
      <c r="G29" s="42"/>
      <c r="H29" s="42"/>
      <c r="I29" s="43"/>
    </row>
    <row r="30" spans="1:9">
      <c r="A30" s="19">
        <v>100497</v>
      </c>
      <c r="B30" s="22" t="s">
        <v>51</v>
      </c>
      <c r="C30" s="37" t="s">
        <v>44</v>
      </c>
      <c r="D30" s="37"/>
      <c r="E30" s="37"/>
      <c r="F30" s="37"/>
      <c r="G30" s="24"/>
      <c r="H30" s="23">
        <v>3.5</v>
      </c>
      <c r="I30" s="29">
        <f t="shared" si="0"/>
        <v>0</v>
      </c>
    </row>
    <row r="31" spans="1:9">
      <c r="A31" s="19">
        <v>101377</v>
      </c>
      <c r="B31" s="22" t="s">
        <v>51</v>
      </c>
      <c r="C31" s="37" t="s">
        <v>45</v>
      </c>
      <c r="D31" s="37"/>
      <c r="E31" s="37"/>
      <c r="F31" s="37"/>
      <c r="G31" s="24"/>
      <c r="H31" s="23">
        <v>3.5</v>
      </c>
      <c r="I31" s="29">
        <f t="shared" si="0"/>
        <v>0</v>
      </c>
    </row>
    <row r="32" spans="1:9">
      <c r="A32" s="19">
        <v>101386</v>
      </c>
      <c r="B32" s="22" t="s">
        <v>51</v>
      </c>
      <c r="C32" s="37" t="s">
        <v>46</v>
      </c>
      <c r="D32" s="37"/>
      <c r="E32" s="37"/>
      <c r="F32" s="37"/>
      <c r="G32" s="24"/>
      <c r="H32" s="23">
        <v>3.5</v>
      </c>
      <c r="I32" s="29">
        <f t="shared" si="0"/>
        <v>0</v>
      </c>
    </row>
    <row r="33" spans="1:12">
      <c r="A33" s="19">
        <v>201906</v>
      </c>
      <c r="B33" s="22" t="s">
        <v>52</v>
      </c>
      <c r="C33" s="69" t="s">
        <v>47</v>
      </c>
      <c r="D33" s="69"/>
      <c r="E33" s="69"/>
      <c r="F33" s="69"/>
      <c r="G33" s="24"/>
      <c r="H33" s="23">
        <v>3.5</v>
      </c>
      <c r="I33" s="29">
        <f t="shared" si="0"/>
        <v>0</v>
      </c>
    </row>
    <row r="34" spans="1:12">
      <c r="A34" s="19">
        <v>201907</v>
      </c>
      <c r="B34" s="22" t="s">
        <v>52</v>
      </c>
      <c r="C34" s="69" t="s">
        <v>48</v>
      </c>
      <c r="D34" s="69"/>
      <c r="E34" s="69"/>
      <c r="F34" s="69"/>
      <c r="G34" s="24"/>
      <c r="H34" s="23">
        <v>3.5</v>
      </c>
      <c r="I34" s="29">
        <f t="shared" si="0"/>
        <v>0</v>
      </c>
    </row>
    <row r="35" spans="1:12">
      <c r="A35" s="19">
        <v>201909</v>
      </c>
      <c r="B35" s="22" t="s">
        <v>52</v>
      </c>
      <c r="C35" s="69" t="s">
        <v>49</v>
      </c>
      <c r="D35" s="69"/>
      <c r="E35" s="69"/>
      <c r="F35" s="69"/>
      <c r="G35" s="24"/>
      <c r="H35" s="23">
        <v>3.5</v>
      </c>
      <c r="I35" s="29">
        <f t="shared" si="0"/>
        <v>0</v>
      </c>
    </row>
    <row r="36" spans="1:12" ht="15.5">
      <c r="A36" s="72" t="s">
        <v>40</v>
      </c>
      <c r="B36" s="73"/>
      <c r="C36" s="73"/>
      <c r="D36" s="73"/>
      <c r="E36" s="73"/>
      <c r="F36" s="73"/>
      <c r="G36" s="73"/>
      <c r="H36" s="73"/>
      <c r="I36" s="73"/>
      <c r="L36" s="7"/>
    </row>
    <row r="37" spans="1:12" ht="15.5">
      <c r="A37" s="70" t="s">
        <v>41</v>
      </c>
      <c r="B37" s="71"/>
      <c r="C37" s="71"/>
      <c r="D37" s="71"/>
      <c r="E37" s="71"/>
      <c r="F37" s="71"/>
      <c r="G37" s="71"/>
      <c r="H37" s="71"/>
      <c r="I37" s="71"/>
    </row>
    <row r="38" spans="1:12" ht="14">
      <c r="A38" s="68" t="s">
        <v>27</v>
      </c>
      <c r="B38" s="68"/>
      <c r="C38" s="68"/>
      <c r="D38" s="68"/>
      <c r="E38" s="68"/>
      <c r="F38" s="68"/>
      <c r="G38" s="68"/>
      <c r="H38" s="68"/>
      <c r="I38" s="68"/>
    </row>
    <row r="39" spans="1:12" s="7" customFormat="1">
      <c r="A39" s="19">
        <v>102034</v>
      </c>
      <c r="B39" s="14" t="s">
        <v>28</v>
      </c>
      <c r="C39" s="62" t="s">
        <v>29</v>
      </c>
      <c r="D39" s="62"/>
      <c r="E39" s="62"/>
      <c r="F39" s="62"/>
      <c r="G39" s="16"/>
      <c r="H39" s="13">
        <v>8.85</v>
      </c>
      <c r="I39" s="29">
        <f t="shared" ref="I39:I43" si="2">G39*H39</f>
        <v>0</v>
      </c>
    </row>
    <row r="40" spans="1:12" s="7" customFormat="1">
      <c r="A40" s="14">
        <v>102035</v>
      </c>
      <c r="B40" s="14" t="s">
        <v>30</v>
      </c>
      <c r="C40" s="67" t="s">
        <v>31</v>
      </c>
      <c r="D40" s="67"/>
      <c r="E40" s="67"/>
      <c r="F40" s="67"/>
      <c r="G40" s="16"/>
      <c r="H40" s="13">
        <v>8.85</v>
      </c>
      <c r="I40" s="15">
        <f>(G40*H40)</f>
        <v>0</v>
      </c>
    </row>
    <row r="41" spans="1:12" ht="14">
      <c r="A41" s="63" t="s">
        <v>32</v>
      </c>
      <c r="B41" s="63"/>
      <c r="C41" s="63"/>
      <c r="D41" s="63"/>
      <c r="E41" s="63"/>
      <c r="F41" s="63"/>
      <c r="G41" s="63"/>
      <c r="H41" s="63"/>
      <c r="I41" s="63"/>
    </row>
    <row r="42" spans="1:12" ht="14">
      <c r="A42" s="64" t="s">
        <v>33</v>
      </c>
      <c r="B42" s="64"/>
      <c r="C42" s="64"/>
      <c r="D42" s="64"/>
      <c r="E42" s="64"/>
      <c r="F42" s="64"/>
      <c r="G42" s="64"/>
      <c r="H42" s="64"/>
      <c r="I42" s="64"/>
    </row>
    <row r="43" spans="1:12">
      <c r="A43" s="19">
        <v>127986</v>
      </c>
      <c r="B43" s="14" t="s">
        <v>19</v>
      </c>
      <c r="C43" s="62" t="s">
        <v>20</v>
      </c>
      <c r="D43" s="62"/>
      <c r="E43" s="62"/>
      <c r="F43" s="62"/>
      <c r="G43" s="16"/>
      <c r="H43" s="13">
        <v>62.2</v>
      </c>
      <c r="I43" s="29">
        <f t="shared" si="2"/>
        <v>0</v>
      </c>
    </row>
    <row r="44" spans="1:12">
      <c r="A44" s="19">
        <v>195916</v>
      </c>
      <c r="B44" s="14" t="s">
        <v>25</v>
      </c>
      <c r="C44" s="62" t="s">
        <v>26</v>
      </c>
      <c r="D44" s="62"/>
      <c r="E44" s="62"/>
      <c r="F44" s="62"/>
      <c r="G44" s="16"/>
      <c r="H44" s="13">
        <v>81.349999999999994</v>
      </c>
      <c r="I44" s="29">
        <f>G44*H44</f>
        <v>0</v>
      </c>
    </row>
    <row r="45" spans="1:12">
      <c r="A45" s="19">
        <v>173267</v>
      </c>
      <c r="B45" s="14" t="s">
        <v>21</v>
      </c>
      <c r="C45" s="62" t="s">
        <v>22</v>
      </c>
      <c r="D45" s="62"/>
      <c r="E45" s="62"/>
      <c r="F45" s="62"/>
      <c r="G45" s="16"/>
      <c r="H45" s="13">
        <v>160.1</v>
      </c>
      <c r="I45" s="29">
        <f t="shared" ref="I45" si="3">G45*H45</f>
        <v>0</v>
      </c>
    </row>
    <row r="46" spans="1:12">
      <c r="A46" s="74"/>
      <c r="B46" s="74"/>
      <c r="C46" s="74"/>
      <c r="D46" s="74"/>
      <c r="E46" s="75" t="s">
        <v>17</v>
      </c>
      <c r="F46" s="75"/>
      <c r="G46" s="75"/>
      <c r="H46" s="13" t="s">
        <v>16</v>
      </c>
      <c r="I46" s="29">
        <f>SUM(I22:I45)</f>
        <v>0</v>
      </c>
    </row>
  </sheetData>
  <sheetProtection algorithmName="SHA-512" hashValue="J3HUZpEomWRy2e3vmgYrqXFzE8geEctBd/8rdkfn434f054+LwnDt+fu3UOwFz1lSKRVAdPJDHgFPC4J3WU3RQ==" saltValue="4dKY3v7JyXmSp1vsF5vcXA==" spinCount="100000" sheet="1" selectLockedCells="1"/>
  <protectedRanges>
    <protectedRange sqref="G8:I9 B8:D9 A11:D14 B15:D17 F11:I14 G15:I17" name="Range4"/>
  </protectedRanges>
  <mergeCells count="55">
    <mergeCell ref="C45:F45"/>
    <mergeCell ref="A46:D46"/>
    <mergeCell ref="E46:G46"/>
    <mergeCell ref="C43:F43"/>
    <mergeCell ref="C44:F44"/>
    <mergeCell ref="C39:F39"/>
    <mergeCell ref="A41:I41"/>
    <mergeCell ref="A42:I42"/>
    <mergeCell ref="A19:I19"/>
    <mergeCell ref="A21:I21"/>
    <mergeCell ref="C40:F40"/>
    <mergeCell ref="A38:I38"/>
    <mergeCell ref="C31:F31"/>
    <mergeCell ref="C32:F32"/>
    <mergeCell ref="C33:F33"/>
    <mergeCell ref="A37:I37"/>
    <mergeCell ref="C34:F34"/>
    <mergeCell ref="C35:F35"/>
    <mergeCell ref="A36:I36"/>
    <mergeCell ref="D1:I1"/>
    <mergeCell ref="D2:I2"/>
    <mergeCell ref="D3:I3"/>
    <mergeCell ref="G8:I8"/>
    <mergeCell ref="H6:I6"/>
    <mergeCell ref="F7:I7"/>
    <mergeCell ref="B8:D8"/>
    <mergeCell ref="F4:H4"/>
    <mergeCell ref="E5:I5"/>
    <mergeCell ref="G9:I9"/>
    <mergeCell ref="B9:D9"/>
    <mergeCell ref="A14:D14"/>
    <mergeCell ref="A11:D11"/>
    <mergeCell ref="A12:D12"/>
    <mergeCell ref="F11:I11"/>
    <mergeCell ref="F12:I12"/>
    <mergeCell ref="A13:D13"/>
    <mergeCell ref="F13:I13"/>
    <mergeCell ref="F14:I14"/>
    <mergeCell ref="B15:D15"/>
    <mergeCell ref="G17:I17"/>
    <mergeCell ref="G16:I16"/>
    <mergeCell ref="G15:I15"/>
    <mergeCell ref="B17:D17"/>
    <mergeCell ref="B16:D16"/>
    <mergeCell ref="A18:I18"/>
    <mergeCell ref="C20:F20"/>
    <mergeCell ref="C24:F24"/>
    <mergeCell ref="C26:F26"/>
    <mergeCell ref="C30:F30"/>
    <mergeCell ref="A27:I27"/>
    <mergeCell ref="A29:I29"/>
    <mergeCell ref="C28:F28"/>
    <mergeCell ref="C22:F22"/>
    <mergeCell ref="A23:I23"/>
    <mergeCell ref="A25:I25"/>
  </mergeCells>
  <phoneticPr fontId="5" type="noConversion"/>
  <hyperlinks>
    <hyperlink ref="A42:I42" r:id="rId1" display="Click Here For Adhesive Matrix" xr:uid="{42E818E9-9D85-44B0-BA8B-C0B3B7C2D90F}"/>
    <hyperlink ref="A18:I18" r:id="rId2" display="FOR A LOCAL MARLITE MASTER DISTRIBUTOR CLICK " xr:uid="{F49CA20E-898F-4BE4-8E66-B596046EC058}"/>
    <hyperlink ref="D3:I3" r:id="rId3" display="Marlite Sales Manager: Karen Kane - 330-260-7617 / kkane@marlite.com" xr:uid="{83747889-966C-4D8B-9511-B23C69DAB1B3}"/>
    <hyperlink ref="A37:I37" r:id="rId4" display=" Click Here For Symmetrix Installation Instructions" xr:uid="{4B122B46-BC05-43F6-8E7D-515F8F0EA808}"/>
  </hyperlinks>
  <printOptions horizontalCentered="1"/>
  <pageMargins left="0.5" right="0.25" top="0.5" bottom="0.5" header="0.5" footer="0.5"/>
  <pageSetup scale="84" fitToHeight="0" orientation="portrait" horizontalDpi="300" verticalDpi="300" r:id="rId5"/>
  <headerFooter alignWithMargins="0">
    <oddFooter>&amp;LGodfather's Pizza &amp;C&amp;P</oddFooter>
  </headerFooter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372F2-7898-465D-A1F4-46EDB49505F2}">
  <dimension ref="A1"/>
  <sheetViews>
    <sheetView workbookViewId="0">
      <selection activeCell="H9" sqref="H9"/>
    </sheetView>
  </sheetViews>
  <sheetFormatPr defaultRowHeight="12.5"/>
  <sheetData/>
  <sheetProtection algorithmName="SHA-512" hashValue="Akm7myMFpg6jvp9fXaQa7htXWlIMuCw8JqVnZkFPV4clgjEMLfEACC8v2wmKM7OyZl3YJjdDHR9oOEtorJjERg==" saltValue="XW4FVcPeBqB4VXJsYYZyHA==" spinCount="100000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66FAC-D445-42CA-8688-A178BDCE96A0}">
  <dimension ref="A1"/>
  <sheetViews>
    <sheetView workbookViewId="0">
      <selection activeCell="E7" sqref="E7"/>
    </sheetView>
  </sheetViews>
  <sheetFormatPr defaultRowHeight="12.5"/>
  <sheetData/>
  <sheetProtection algorithmName="SHA-512" hashValue="I4fHlwXuZ1ZTvcJFkPUARIGheyZy/f79h0T8tHpj7C0HKdcDZKZj7zhQc920cDXaOqjm/7/3NzGroWnHZ0FpPg==" saltValue="bAXeJ86E9rSBftWoOscq/w==" spinCount="100000"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5A345-2F1F-4479-A69B-AB732A1A641A}">
  <dimension ref="A1"/>
  <sheetViews>
    <sheetView workbookViewId="0">
      <selection activeCell="O13" sqref="O13"/>
    </sheetView>
  </sheetViews>
  <sheetFormatPr defaultRowHeight="12.5"/>
  <sheetData/>
  <sheetProtection algorithmName="SHA-512" hashValue="/xWUbC0d1x7RFMzCI2Osh3Qk2LLP3hhm0p5G5dhLzDUxq18RSO8HP7AOrFuBpbojLG7hzWSCblDb+NacPDmMeQ==" saltValue="TtNZnJ60hbJCsYV1FgbpWQ==" spinCount="100000" sheet="1" objects="1" scenario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826A8-6FCD-4B18-BCF8-D50637E68C91}">
  <dimension ref="A1"/>
  <sheetViews>
    <sheetView workbookViewId="0">
      <selection activeCell="I8" sqref="I8"/>
    </sheetView>
  </sheetViews>
  <sheetFormatPr defaultRowHeight="12.5"/>
  <sheetData/>
  <sheetProtection algorithmName="SHA-512" hashValue="fus11hRsFQrpXglXYbb4AWJY5XHbVG+pgPrxfJIgXujd57SvzZEgeyQdgpWPaTk/s0s+iIQAUy/lLAB2AJ1H0g==" saltValue="VJ4Dj54it4CBGyjdK+QUow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Order Form</vt:lpstr>
      <vt:lpstr>213469</vt:lpstr>
      <vt:lpstr>211724</vt:lpstr>
      <vt:lpstr>213869</vt:lpstr>
      <vt:lpstr>207830</vt:lpstr>
      <vt:lpstr>'Order Form'!Print_Area</vt:lpstr>
      <vt:lpstr>'Order Form'!Print_Titles</vt:lpstr>
    </vt:vector>
  </TitlesOfParts>
  <Company>Marlite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Fishel</dc:creator>
  <cp:lastModifiedBy>Karen Kane</cp:lastModifiedBy>
  <cp:lastPrinted>2024-11-18T21:24:26Z</cp:lastPrinted>
  <dcterms:created xsi:type="dcterms:W3CDTF">2005-03-01T18:52:40Z</dcterms:created>
  <dcterms:modified xsi:type="dcterms:W3CDTF">2025-01-30T18:47:58Z</dcterms:modified>
</cp:coreProperties>
</file>